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<sst xmlns="http://schemas.openxmlformats.org/spreadsheetml/2006/main" count="127" uniqueCount="124">
  <si>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</si>
  <si>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</si>
  <si>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</si>
  <si>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</si>
  <si>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</si>
  <si>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</si>
  <si>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</si>
  <si>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</si>
  <si>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</si>
  <si>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</si>
  <si>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</si>
  <si>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</si>
  <si>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</si>
  <si>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</si>
  <si>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</si>
  <si>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</si>
  <si>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</si>
  <si>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</si>
  <si>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</si>
  <si>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</si>
  <si>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</si>
  <si>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</si>
  <si>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</si>
  <si>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</si>
  <si>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</si>
  <si>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</si>
  <si>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</si>
  <si>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</si>
  <si>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</si>
  <si>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</si>
  <si>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</si>
  <si>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</si>
  <si>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</si>
  <si>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</si>
  <si>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</si>
  <si>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</si>
  <si>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</si>
  <si>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</si>
  <si>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</si>
  <si>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</si>
  <si>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</si>
  <si>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</si>
  <si>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</si>
  <si>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</si>
  <si>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</si>
  <si>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</si>
  <si>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</si>
  <si>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</si>
  <si>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</si>
  <si>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</si>
  <si>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</si>
  <si>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</si>
  <si>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</si>
  <si>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</si>
  <si>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</si>
  <si>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</si>
  <si>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</si>
  <si>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</si>
  <si>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</si>
  <si>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</si>
  <si>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</si>
  <si>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</si>
  <si>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</si>
  <si>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</si>
  <si>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</si>
  <si>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</si>
  <si>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</si>
  <si>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</si>
  <si>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</si>
  <si>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</si>
  <si>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</si>
  <si>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</si>
  <si>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</si>
  <si>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</si>
  <si>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</si>
  <si>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</si>
  <si>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</si>
  <si>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</si>
  <si>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</si>
  <si>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</si>
  <si>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</si>
  <si>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</si>
  <si>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</si>
  <si>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</si>
  <si>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</si>
  <si>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</si>
  <si>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</si>
  <si>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</si>
  <si>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</si>
  <si>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</si>
  <si>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</si>
  <si>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</si>
  <si>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</si>
  <si>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</si>
  <si>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</si>
  <si>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</si>
  <si>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</si>
  <si>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</si>
  <si>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</si>
  <si>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</si>
  <si>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</si>
  <si>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</si>
  <si>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</si>
  <si>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</si>
  <si>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</si>
  <si>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</si>
  <si>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</si>
  <si>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</si>
  <si>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</si>
  <si>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</si>
  <si>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</si>
  <si>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</si>
  <si>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</si>
  <si>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</si>
  <si>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</si>
  <si>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</si>
  <si>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</si>
  <si>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</si>
  <si>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</si>
  <si>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</si>
  <si>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MINERAL DE LA REFORMA, HIDALGO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</si>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</sst>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586313.84</v>
      </c>
      <c r="D9" s="9">
        <f>SUM(D10:D16)</f>
        <v>2402995.86</v>
      </c>
      <c r="E9" s="11" t="s">
        <v>8</v>
      </c>
      <c r="F9" s="9">
        <f>SUM(F10:F18)</f>
        <v>220038.69</v>
      </c>
      <c r="G9" s="9">
        <f>SUM(G10:G18)</f>
        <v>432223.31999999995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586313.84</v>
      </c>
      <c r="D11" s="9">
        <v>2402995.86</v>
      </c>
      <c r="E11" s="13" t="s">
        <v>12</v>
      </c>
      <c r="F11" s="9">
        <v>142463.84</v>
      </c>
      <c r="G11" s="9">
        <v>147499.4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77574.85</v>
      </c>
      <c r="G16" s="9">
        <v>284723.92</v>
      </c>
    </row>
    <row r="17" spans="2:7" ht="12.75">
      <c r="B17" s="10" t="s">
        <v>23</v>
      </c>
      <c r="C17" s="9">
        <f>SUM(C18:C24)</f>
        <v>484541.2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467746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16795.2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1070855.04</v>
      </c>
      <c r="D47" s="9">
        <f>D9+D17+D25+D31+D37+D38+D41</f>
        <v>2402995.86</v>
      </c>
      <c r="E47" s="8" t="s">
        <v>82</v>
      </c>
      <c r="F47" s="9">
        <f>F9+F19+F23+F26+F27+F31+F38+F42</f>
        <v>220038.69</v>
      </c>
      <c r="G47" s="9">
        <f>G9+G19+G23+G26+G27+G31+G38+G42</f>
        <v>432223.31999999995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3983937.77</v>
      </c>
      <c r="D53" s="9">
        <v>3983937.77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153172.47</v>
      </c>
      <c r="D54" s="9">
        <v>153172.47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-717318.2</v>
      </c>
      <c r="D55" s="9">
        <v>-717318.2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220038.69</v>
      </c>
      <c r="G59" s="9">
        <f>G47+G57</f>
        <v>432223.31999999995</v>
      </c>
    </row>
    <row r="60" spans="2:7" ht="25.5">
      <c r="B60" s="6" t="s">
        <v>102</v>
      </c>
      <c r="C60" s="9">
        <f>SUM(C50:C58)</f>
        <v>3419792.04</v>
      </c>
      <c r="D60" s="9">
        <f>SUM(D50:D58)</f>
        <v>3419792.04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4490647.08</v>
      </c>
      <c r="D62" s="9">
        <f>D47+D60</f>
        <v>5822787.9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1349358.49</v>
      </c>
      <c r="G63" s="9">
        <f>SUM(G64:G66)</f>
        <v>1349358.49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156984</v>
      </c>
      <c r="G65" s="9">
        <v>156984</v>
      </c>
    </row>
    <row r="66" spans="2:7" ht="12.75">
      <c r="B66" s="10"/>
      <c r="C66" s="9"/>
      <c r="D66" s="9"/>
      <c r="E66" s="11" t="s">
        <v>108</v>
      </c>
      <c r="F66" s="9">
        <v>1192374.49</v>
      </c>
      <c r="G66" s="9">
        <v>1192374.49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2921249.9</v>
      </c>
      <c r="G68" s="9">
        <f>SUM(G69:G73)</f>
        <v>4041206.0900000003</v>
      </c>
    </row>
    <row r="69" spans="2:7" ht="12.75">
      <c r="B69" s="10"/>
      <c r="C69" s="9"/>
      <c r="D69" s="9"/>
      <c r="E69" s="11" t="s">
        <v>110</v>
      </c>
      <c r="F69" s="9">
        <v>515402.73</v>
      </c>
      <c r="G69" s="9">
        <v>-22537.55</v>
      </c>
    </row>
    <row r="70" spans="2:7" ht="12.75">
      <c r="B70" s="10"/>
      <c r="C70" s="9"/>
      <c r="D70" s="9"/>
      <c r="E70" s="11" t="s">
        <v>111</v>
      </c>
      <c r="F70" s="9">
        <v>2405847.17</v>
      </c>
      <c r="G70" s="9">
        <v>4063743.64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4270608.39</v>
      </c>
      <c r="G79" s="9">
        <f>G63+G68+G75</f>
        <v>5390564.58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4490647.08</v>
      </c>
      <c r="G81" s="9">
        <f>G59+G79</f>
        <v>5822787.9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2016-12-20T19:33:34Z</cp:lastPrinted>
  <dcterms:created xsi:type="dcterms:W3CDTF">2016-10-11T18:36:49Z</dcterms:created>
  <dcterms:modified xsi:type="dcterms:W3CDTF">2018-08-23T19:16:02Z</dcterms:modified>
  <cp:category/>
  <cp:version/>
  <cp:contentType/>
  <cp:contentStatus/>
</cp:coreProperties>
</file>